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1-10-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<sst xmlns="http://schemas.openxmlformats.org/spreadsheetml/2006/main" count="151" uniqueCount="69">
  <si>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</si>
  <si>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87ª Reunião Ordinária</t>
  </si>
  <si>
    <t xml:space="preserve">ª Reunião Ordinária</t>
  </si>
  <si>
    <t xml:space="preserve">11/10/2022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</si>
  <si>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</si>
  <si>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</si>
  <si>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</si>
  <si>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</si>
  <si>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</si>
  <si>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</si>
  <si>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</si>
  <si>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409/22</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</si>
  <si>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</si>
  <si>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</si>
  <si>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</si>
  <si>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</si>
  <si>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</si>
  <si>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</si>
  <si>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</si>
  <si>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</si>
  <si>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35. Cleiton Xavier</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</si>
  <si>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</si>
  <si>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</si>
  <si>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</si>
  <si>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</si>
  <si>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</si>
  <si>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</si>
  <si>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</si>
  <si>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</si>
  <si>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</si>
  <si>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</si>
  <si>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</si>
  <si>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</si>
  <si>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</si>
  <si>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</si>
  <si>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</si>
  <si>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</si>
  <si>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</si>
  <si>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</si>
  <si>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</si>
  <si>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</si>
  <si>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</si>
  <si>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</si>
  <si>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</si>
  <si>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</si>
  <si>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</si>
  <si>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</si>
  <si>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</si>
  <si>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</si>
  <si>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</si>
  <si>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36.    Rubão</t>
  </si>
  <si>
    <t xml:space="preserve">38.    Walter Tosta</t>
  </si>
  <si>
    <t xml:space="preserve">39.    Wanderley Porto</t>
  </si>
  <si>
    <t xml:space="preserve">40.    Wesley</t>
  </si>
  <si>
    <t xml:space="preserve">X</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</si>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</sst>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416]D/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36">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90" zoomScaleNormal="90" zoomScalePageLayoutView="100" workbookViewId="0">
      <selection pane="topLeft" activeCell="A1" activeCellId="0" sqref="A1"/>
    </sheetView>
  </sheetViews>
  <sheetFormatPr defaultColWidth="10.08203125" defaultRowHeight="15" zeroHeight="false" outlineLevelRow="0" outlineLevelCol="0"/>
  <cols>
    <col collapsed="false" customWidth="true" hidden="false" outlineLevel="0" max="1" min="1" style="0" width="15.57"/>
    <col collapsed="false" customWidth="true" hidden="false" outlineLevel="0" max="3" min="2" style="0" width="13.43"/>
    <col collapsed="false" customWidth="true" hidden="false" outlineLevel="0" max="4" min="4" style="1" width="21.57"/>
    <col collapsed="false" customWidth="true" hidden="true" outlineLevel="0" max="5" min="5" style="1" width="19.85"/>
    <col collapsed="false" customWidth="true" hidden="false" outlineLevel="0" max="6" min="6" style="1" width="35"/>
    <col collapsed="false" customWidth="true" hidden="false" outlineLevel="0" max="7" min="7" style="0" width="18.12"/>
    <col collapsed="false" customWidth="true" hidden="false" outlineLevel="0" max="14" min="8" style="0" width="11.14"/>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2.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1"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c r="F18" s="14"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1"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4"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5"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13</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1</v>
      </c>
      <c r="B32" s="8" t="n">
        <f aca="false">D$2</f>
        <v>2</v>
      </c>
      <c r="C32" s="9" t="n">
        <f aca="true">(COUNTIF(G32:OFFSET(G32,0,$D$2-1),"P")/$D$2)+(COUNTIF(G32:OFFSET(G32,0,$D$2-1),"X")/$D$2)</f>
        <v>0.5</v>
      </c>
      <c r="D32" s="10" t="str">
        <f aca="false">IF(C32&gt;=0.5,"PRESENTE","AUSENTE")</f>
        <v>PRESENTE</v>
      </c>
      <c r="E32" s="10" t="str">
        <f aca="false">IF($C32&gt;=0.5,"P","F")</f>
        <v>P</v>
      </c>
      <c r="F32" s="14" t="s">
        <v>41</v>
      </c>
      <c r="G32" s="12" t="s">
        <v>13</v>
      </c>
      <c r="H32" s="12" t="s">
        <v>42</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9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14"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9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2"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9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9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9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9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9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9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9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9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9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54</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9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55</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19.7" hidden="false" customHeight="false" outlineLevel="0" collapsed="false">
      <c r="A45" s="16"/>
      <c r="B45" s="16"/>
      <c r="C45" s="17"/>
      <c r="D45" s="16"/>
      <c r="E45" s="18"/>
      <c r="F45" s="19" t="s">
        <v>56</v>
      </c>
      <c r="G45" s="20" t="n">
        <f aca="false">COUNTIF(G4:G44,"P")+COUNTIF(G4:G44,"X")</f>
        <v>41</v>
      </c>
      <c r="H45" s="20" t="n">
        <f aca="false">COUNTIF(H4:H44,"P")+COUNTIF(H4:H44,"X")</f>
        <v>40</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c r="DD45" s="20"/>
      <c r="DE45" s="20"/>
      <c r="DF45" s="20"/>
      <c r="DG45" s="20"/>
      <c r="DH45" s="20"/>
      <c r="DI45" s="20"/>
      <c r="DJ45" s="20"/>
      <c r="DK45" s="20"/>
      <c r="DL45" s="20"/>
      <c r="DM45" s="20"/>
      <c r="DN45" s="20"/>
      <c r="DO45" s="20"/>
      <c r="DP45" s="20"/>
      <c r="DQ45" s="20"/>
      <c r="DR45" s="20"/>
      <c r="DS45" s="20"/>
      <c r="DT45" s="20"/>
      <c r="DU45" s="20"/>
      <c r="DV45" s="20"/>
      <c r="DW45" s="20"/>
      <c r="DX45" s="20"/>
      <c r="DY45" s="20"/>
      <c r="DZ45" s="20"/>
      <c r="EA45" s="20"/>
      <c r="EB45" s="20"/>
      <c r="EC45" s="20"/>
      <c r="ED45" s="20"/>
      <c r="EE45" s="20"/>
      <c r="EF45" s="20"/>
      <c r="EG45" s="20"/>
      <c r="EH45" s="20"/>
      <c r="EI45" s="20"/>
      <c r="EJ45" s="20"/>
      <c r="EK45" s="20"/>
      <c r="EL45" s="20"/>
      <c r="EM45" s="20"/>
      <c r="EN45" s="20"/>
      <c r="EO45" s="20"/>
      <c r="EP45" s="20"/>
      <c r="EQ45" s="20"/>
      <c r="ER45" s="20"/>
      <c r="ES45" s="20"/>
      <c r="ET45" s="20"/>
      <c r="EU45" s="20"/>
      <c r="EV45" s="20"/>
      <c r="EW45" s="20"/>
      <c r="EX45" s="20"/>
      <c r="EY45" s="20"/>
      <c r="EZ45" s="20"/>
      <c r="FA45" s="20"/>
      <c r="FB45" s="20"/>
      <c r="FC45" s="20"/>
      <c r="FD45" s="20"/>
      <c r="FE45" s="20"/>
      <c r="FF45" s="20"/>
      <c r="FG45" s="20"/>
      <c r="FH45" s="20"/>
      <c r="FI45" s="20"/>
      <c r="FJ45" s="20"/>
      <c r="FK45" s="20"/>
      <c r="FL45" s="20"/>
      <c r="FM45" s="20"/>
      <c r="FN45" s="20"/>
      <c r="FO45" s="20"/>
      <c r="FP45" s="20"/>
      <c r="FQ45" s="20"/>
      <c r="FR45" s="20"/>
      <c r="FS45" s="20"/>
      <c r="FT45" s="20"/>
      <c r="FU45" s="20"/>
      <c r="FV45" s="20"/>
      <c r="FW45" s="20"/>
      <c r="FX45" s="20"/>
      <c r="FY45" s="20"/>
      <c r="FZ45" s="20"/>
      <c r="GA45" s="20"/>
      <c r="GB45" s="20"/>
      <c r="GC45" s="20"/>
      <c r="GD45" s="20"/>
      <c r="GE45" s="20"/>
      <c r="GF45" s="20"/>
      <c r="GG45" s="20"/>
      <c r="GH45" s="20"/>
      <c r="GI45" s="20"/>
      <c r="GJ45" s="20"/>
      <c r="GK45" s="20"/>
      <c r="GL45" s="20"/>
      <c r="GM45" s="20"/>
      <c r="GN45" s="20"/>
      <c r="GO45" s="20"/>
      <c r="GP45" s="20"/>
      <c r="GQ45" s="20"/>
      <c r="GR45" s="20"/>
      <c r="GS45" s="20"/>
      <c r="GT45" s="20"/>
      <c r="GU45" s="20"/>
      <c r="GV45" s="20"/>
      <c r="GW45" s="20"/>
      <c r="GX45" s="20"/>
      <c r="GY45" s="20"/>
      <c r="GZ45" s="20"/>
      <c r="HA45" s="20"/>
      <c r="HB45" s="20"/>
      <c r="HC45" s="20"/>
      <c r="HD45" s="20"/>
      <c r="HE45" s="20"/>
      <c r="HF45" s="20"/>
      <c r="HG45" s="20"/>
      <c r="HH45" s="20"/>
      <c r="HI45" s="20"/>
      <c r="HJ45" s="20"/>
      <c r="HK45" s="20"/>
      <c r="HL45" s="20"/>
      <c r="HM45" s="20"/>
      <c r="HN45" s="20"/>
      <c r="HO45" s="20"/>
      <c r="HP45" s="20"/>
      <c r="HQ45" s="20"/>
      <c r="HR45" s="20"/>
      <c r="HS45" s="20"/>
      <c r="HT45" s="20"/>
      <c r="HU45" s="20"/>
      <c r="HV45" s="20"/>
      <c r="HW45" s="20"/>
      <c r="HX45" s="20"/>
      <c r="HY45" s="20"/>
      <c r="HZ45" s="20"/>
      <c r="IA45" s="20"/>
      <c r="IB45" s="20"/>
      <c r="IC45" s="20"/>
      <c r="ID45" s="20"/>
      <c r="IE45" s="20"/>
      <c r="IF45" s="20"/>
      <c r="IG45" s="20"/>
      <c r="IH45" s="20"/>
      <c r="II45" s="20"/>
      <c r="IJ45" s="20"/>
      <c r="IK45" s="20"/>
      <c r="IL45" s="20"/>
      <c r="IM45" s="20"/>
      <c r="IN45" s="20"/>
      <c r="IO45" s="20"/>
      <c r="IP45" s="20"/>
      <c r="IQ45" s="20"/>
      <c r="IR45" s="20"/>
      <c r="IS45" s="20"/>
      <c r="IT45" s="20"/>
      <c r="IU45" s="20"/>
      <c r="IV45" s="20"/>
    </row>
    <row r="46" customFormat="false" ht="15" hidden="false" customHeight="false" outlineLevel="0" collapsed="false">
      <c r="D46" s="3"/>
      <c r="E46" s="3"/>
      <c r="F46" s="3"/>
    </row>
    <row r="47" customFormat="false" ht="15" hidden="false" customHeight="false" outlineLevel="0" collapsed="false">
      <c r="D47" s="3"/>
      <c r="E47" s="3"/>
      <c r="F47" s="3" t="s">
        <v>57</v>
      </c>
    </row>
    <row r="48" customFormat="false" ht="15" hidden="false" customHeight="false" outlineLevel="0" collapsed="false">
      <c r="D48" s="22" t="s">
        <v>13</v>
      </c>
      <c r="E48" s="22"/>
      <c r="F48" s="23" t="s">
        <v>58</v>
      </c>
    </row>
    <row r="49" customFormat="false" ht="15" hidden="false" customHeight="false" outlineLevel="0" collapsed="false">
      <c r="D49" s="22" t="s">
        <v>42</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54</v>
      </c>
      <c r="E53" s="22"/>
      <c r="F53" s="3" t="s">
        <v>66</v>
      </c>
    </row>
    <row r="54" customFormat="false" ht="1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J1:IV2 J46:IV65536 A4:E44 A1:F3 BR3:IV3 A45:F65536 I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BR4:IV44">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J3:BQ3 H3 Q4:BQ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G45:G65536 G1:G3">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H46:I65536 H1:I2 I3 M4:P4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H45">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conditionalFormatting sqref="F14:F15">
    <cfRule type="cellIs" priority="29" operator="equal" aboveAverage="0" equalAverage="0" bottom="0" percent="0" rank="0" text="" dxfId="27">
      <formula>"X"</formula>
    </cfRule>
    <cfRule type="cellIs" priority="30" operator="equal" aboveAverage="0" equalAverage="0" bottom="0" percent="0" rank="0" text="" dxfId="28">
      <formula>"F"</formula>
    </cfRule>
    <cfRule type="cellIs" priority="31" operator="equal" aboveAverage="0" equalAverage="0" bottom="0" percent="0" rank="0" text="" dxfId="29">
      <formula>"P"</formula>
    </cfRule>
  </conditionalFormatting>
  <conditionalFormatting sqref="G4:G44">
    <cfRule type="cellIs" priority="32" operator="equal" aboveAverage="0" equalAverage="0" bottom="0" percent="0" rank="0" text="" dxfId="30">
      <formula>"X"</formula>
    </cfRule>
    <cfRule type="cellIs" priority="33" operator="equal" aboveAverage="0" equalAverage="0" bottom="0" percent="0" rank="0" text="" dxfId="31">
      <formula>"F"</formula>
    </cfRule>
    <cfRule type="cellIs" priority="34" operator="equal" aboveAverage="0" equalAverage="0" bottom="0" percent="0" rank="0" text="" dxfId="32">
      <formula>"P"</formula>
    </cfRule>
  </conditionalFormatting>
  <conditionalFormatting sqref="H4:L44">
    <cfRule type="cellIs" priority="35" operator="equal" aboveAverage="0" equalAverage="0" bottom="0" percent="0" rank="0" text="" dxfId="33">
      <formula>"X"</formula>
    </cfRule>
    <cfRule type="cellIs" priority="36" operator="equal" aboveAverage="0" equalAverage="0" bottom="0" percent="0" rank="0" text="" dxfId="34">
      <formula>"F"</formula>
    </cfRule>
    <cfRule type="cellIs" priority="37" operator="equal" aboveAverage="0" equalAverage="0" bottom="0" percent="0" rank="0" text="" dxfId="35">
      <formula>"P"</formula>
    </cfRule>
  </conditionalFormatting>
  <dataValidations count="4">
    <dataValidation allowBlank="true" operator="between" showDropDown="false" showErrorMessage="true" showInputMessage="false" sqref="G4:G44" type="list">
      <formula1>$D$48:$D$53</formula1>
      <formula2>0</formula2>
    </dataValidation>
    <dataValidation allowBlank="true" operator="between" showDropDown="false" showErrorMessage="true" showInputMessage="false" sqref="H4:L44" type="list">
      <formula1>$D$48:$D$53</formula1>
      <formula2>0</formula2>
    </dataValidation>
    <dataValidation allowBlank="true" operator="between" showDropDown="false" showErrorMessage="true" showInputMessage="false" sqref="M4:P44" type="list">
      <formula1>#ref!</formula1>
      <formula2>0</formula2>
    </dataValidation>
    <dataValidation allowBlank="true" operator="between" showDropDown="false" showErrorMessage="true" showInputMessage="false" sqref="Q4:FL44 FM5:IV44" type="list">
      <formula1>#ref!</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2022-10-19T17:10:25Z</dcterms:created>
  <dc:creator/>
  <dc:description/>
  <dc:language>pt-BR</dc:language>
  <cp:lastModifiedBy/>
  <dcterms:modified xsi:type="dcterms:W3CDTF">2022-10-19T17:10:40Z</dcterms:modified>
  <cp:revision>1</cp:revision>
  <dc:subject/>
  <dc:title/>
</cp:coreProperties>
</file>